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"/>
    </mc:Choice>
  </mc:AlternateContent>
  <xr:revisionPtr revIDLastSave="0" documentId="13_ncr:1_{960C6E65-58CF-4BFF-B41B-E79B19F780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sım 2023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D7" i="1"/>
  <c r="L4" i="1" s="1"/>
  <c r="L6" i="1"/>
  <c r="E6" i="1"/>
  <c r="L5" i="1"/>
  <c r="E5" i="1"/>
  <c r="E4" i="1"/>
  <c r="E3" i="1"/>
  <c r="E2" i="1"/>
  <c r="L3" i="1" l="1"/>
  <c r="E7" i="1"/>
  <c r="L2" i="1"/>
  <c r="L7" i="1" s="1"/>
</calcChain>
</file>

<file path=xl/sharedStrings.xml><?xml version="1.0" encoding="utf-8"?>
<sst xmlns="http://schemas.openxmlformats.org/spreadsheetml/2006/main" count="23" uniqueCount="20">
  <si>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</si>
  <si>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</si>
  <si>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</si>
  <si>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</si>
  <si>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</si>
  <si>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</si>
  <si>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</si>
  <si>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</si>
  <si>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</si>
  <si>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</si>
  <si>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</si>
  <si>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</si>
  <si>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</si>
  <si>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4. İkili anlaşma</t>
  </si>
  <si>
    <t>4.1. İkili anlaşma kurma süreci (K10)</t>
  </si>
  <si>
    <t>4.3. İkili anlaşma hükümlerinde değişiklik (K12)</t>
  </si>
  <si>
    <t>4.7. Cayma bedeli (K16)</t>
  </si>
  <si>
    <t>4.9. Güvence bedeli ve iadesi (K18)</t>
  </si>
  <si>
    <t>Toplam Şikayet</t>
  </si>
  <si>
    <t>Tüketici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</si>
</sst>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showGridLines="0" tabSelected="1" zoomScale="85" zoomScaleNormal="85" workbookViewId="0"/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4" t="s">
        <v>1</v>
      </c>
      <c r="C1" s="1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8</v>
      </c>
      <c r="E2" s="7">
        <f>(D2/D8)*1000</f>
        <v>2.3337222870478409</v>
      </c>
      <c r="F2" s="5">
        <v>3</v>
      </c>
      <c r="G2" s="5">
        <v>4</v>
      </c>
      <c r="H2" s="5">
        <v>0</v>
      </c>
      <c r="I2" s="5">
        <v>1</v>
      </c>
      <c r="J2" s="5">
        <v>0</v>
      </c>
      <c r="K2" s="7">
        <v>5</v>
      </c>
      <c r="L2" s="8">
        <f>D2/$D$7</f>
        <v>0.66666666666666663</v>
      </c>
    </row>
    <row r="3" spans="1:12" ht="15" thickBot="1" x14ac:dyDescent="0.35">
      <c r="A3" s="3">
        <v>2</v>
      </c>
      <c r="B3" s="4" t="s">
        <v>13</v>
      </c>
      <c r="C3" s="9" t="s">
        <v>14</v>
      </c>
      <c r="D3" s="6">
        <v>1</v>
      </c>
      <c r="E3" s="7">
        <f>(D3/D8)*1000</f>
        <v>0.29171528588098011</v>
      </c>
      <c r="F3" s="5">
        <v>0</v>
      </c>
      <c r="G3" s="5">
        <v>0</v>
      </c>
      <c r="H3" s="5">
        <v>0</v>
      </c>
      <c r="I3" s="5">
        <v>1</v>
      </c>
      <c r="J3" s="5">
        <v>0</v>
      </c>
      <c r="K3" s="7">
        <v>14</v>
      </c>
      <c r="L3" s="8">
        <f>D3/$D$7</f>
        <v>8.3333333333333329E-2</v>
      </c>
    </row>
    <row r="4" spans="1:12" ht="15" thickBot="1" x14ac:dyDescent="0.35">
      <c r="A4" s="3">
        <v>3</v>
      </c>
      <c r="B4" s="4" t="s">
        <v>13</v>
      </c>
      <c r="C4" s="9" t="s">
        <v>15</v>
      </c>
      <c r="D4" s="6">
        <v>1</v>
      </c>
      <c r="E4" s="7">
        <f>(D4/D8)*1000</f>
        <v>0.29171528588098011</v>
      </c>
      <c r="F4" s="5">
        <v>0</v>
      </c>
      <c r="G4" s="5">
        <v>1</v>
      </c>
      <c r="H4" s="5">
        <v>0</v>
      </c>
      <c r="I4" s="5">
        <v>0</v>
      </c>
      <c r="J4" s="5">
        <v>0</v>
      </c>
      <c r="K4" s="7">
        <v>14</v>
      </c>
      <c r="L4" s="8">
        <f>D4/$D$7</f>
        <v>8.3333333333333329E-2</v>
      </c>
    </row>
    <row r="5" spans="1:12" ht="15" thickBot="1" x14ac:dyDescent="0.35">
      <c r="A5" s="3">
        <v>4</v>
      </c>
      <c r="B5" s="4" t="s">
        <v>13</v>
      </c>
      <c r="C5" s="9" t="s">
        <v>16</v>
      </c>
      <c r="D5" s="6">
        <v>1</v>
      </c>
      <c r="E5" s="7">
        <f>(D5/D8)*1000</f>
        <v>0.29171528588098011</v>
      </c>
      <c r="F5" s="5">
        <v>0</v>
      </c>
      <c r="G5" s="5">
        <v>0</v>
      </c>
      <c r="H5" s="5">
        <v>0</v>
      </c>
      <c r="I5" s="5">
        <v>1</v>
      </c>
      <c r="J5" s="5">
        <v>0</v>
      </c>
      <c r="K5" s="7">
        <v>10</v>
      </c>
      <c r="L5" s="8">
        <f t="shared" ref="L5:L6" si="0">D5/$D$7</f>
        <v>8.3333333333333329E-2</v>
      </c>
    </row>
    <row r="6" spans="1:12" ht="15" thickBot="1" x14ac:dyDescent="0.35">
      <c r="A6" s="3">
        <v>5</v>
      </c>
      <c r="B6" s="10" t="s">
        <v>13</v>
      </c>
      <c r="C6" s="9" t="s">
        <v>17</v>
      </c>
      <c r="D6" s="6">
        <v>1</v>
      </c>
      <c r="E6" s="7">
        <f>(D6/D8)*1000</f>
        <v>0.29171528588098011</v>
      </c>
      <c r="F6" s="5">
        <v>0</v>
      </c>
      <c r="G6" s="5">
        <v>0</v>
      </c>
      <c r="H6" s="5">
        <v>0</v>
      </c>
      <c r="I6" s="5">
        <v>1</v>
      </c>
      <c r="J6" s="5">
        <v>0</v>
      </c>
      <c r="K6" s="7">
        <v>1</v>
      </c>
      <c r="L6" s="8">
        <f t="shared" si="0"/>
        <v>8.3333333333333329E-2</v>
      </c>
    </row>
    <row r="7" spans="1:12" ht="15" thickBot="1" x14ac:dyDescent="0.35">
      <c r="A7" s="11"/>
      <c r="B7" s="16" t="s">
        <v>18</v>
      </c>
      <c r="C7" s="17"/>
      <c r="D7" s="6">
        <f>SUM(D2:D6)</f>
        <v>12</v>
      </c>
      <c r="E7" s="7">
        <f>(D7/D8)*1000</f>
        <v>3.500583430571762</v>
      </c>
      <c r="F7" s="6">
        <f>SUM(F2:F5)</f>
        <v>3</v>
      </c>
      <c r="G7" s="6">
        <f>SUM(G2:G5)</f>
        <v>5</v>
      </c>
      <c r="H7" s="5">
        <f>SUM(H2:H5)</f>
        <v>0</v>
      </c>
      <c r="I7" s="5">
        <f>SUM(I2:I5)</f>
        <v>3</v>
      </c>
      <c r="J7" s="5">
        <f>SUM(J2:J5)</f>
        <v>0</v>
      </c>
      <c r="K7" s="7">
        <f>AVERAGE(K2:K5)</f>
        <v>10.75</v>
      </c>
      <c r="L7" s="8">
        <f>SUM(L2:L5)</f>
        <v>0.91666666666666674</v>
      </c>
    </row>
    <row r="8" spans="1:12" ht="15" thickBot="1" x14ac:dyDescent="0.35">
      <c r="A8" s="11"/>
      <c r="B8" s="12"/>
      <c r="C8" s="5" t="s">
        <v>19</v>
      </c>
      <c r="D8" s="13">
        <v>3428</v>
      </c>
    </row>
  </sheetData>
  <mergeCells count="2">
    <mergeCell ref="B1:C1"/>
    <mergeCell ref="B7:C7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ba2eca27-b172-47eb-b640-8b2fafe6c7e9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8A1B2815-AE57-4487-91C3-3BD01F58AF0B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Kasım 2023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2025-10-13T06:19:24Z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ba2eca27-b172-47eb-b640-8b2fafe6c7e9</vt:lpwstr>
  </property>
  <property fmtid="{D5CDD505-2E9C-101B-9397-08002B2CF9AE}" pid="3" name="ClassifierUsername">
    <vt:lpwstr>Selin GÜRKAN </vt:lpwstr>
  </property>
  <property fmtid="{D5CDD505-2E9C-101B-9397-08002B2CF9AE}" pid="4" name="ClassifiedDateTime">
    <vt:lpwstr>13.10.2025_09:13</vt:lpwstr>
  </property>
  <property fmtid="{D5CDD505-2E9C-101B-9397-08002B2CF9AE}" pid="5" name="Classification">
    <vt:lpwstr>HO4082baee85a8b3ce263e</vt:lpwstr>
  </property>
  <property fmtid="{D5CDD505-2E9C-101B-9397-08002B2CF9AE}" pid="6" name="KVKK">
    <vt:lpwstr>KY4b8994c42c0d5fe6953e</vt:lpwstr>
  </property>
  <property fmtid="{D5CDD505-2E9C-101B-9397-08002B2CF9AE}" pid="7" name="Retention">
    <vt:lpwstr>2035-10-11</vt:lpwstr>
  </property>
</Properties>
</file>